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32" windowWidth="11460" windowHeight="5616"/>
  </bookViews>
  <sheets>
    <sheet name="в Закон" sheetId="16" r:id="rId1"/>
  </sheets>
  <definedNames>
    <definedName name="_xlnm.Print_Titles" localSheetId="0">'в Закон'!$4:$5</definedName>
    <definedName name="_xlnm.Print_Area" localSheetId="0">'в Закон'!$A$1:$D$30</definedName>
  </definedNames>
  <calcPr calcId="145621"/>
</workbook>
</file>

<file path=xl/calcChain.xml><?xml version="1.0" encoding="utf-8"?>
<calcChain xmlns="http://schemas.openxmlformats.org/spreadsheetml/2006/main">
  <c r="C30" i="16" l="1"/>
  <c r="D11" i="16"/>
  <c r="D7" i="16"/>
  <c r="D27" i="16"/>
  <c r="D21" i="16"/>
  <c r="D30" i="16" l="1"/>
  <c r="C15" i="16"/>
  <c r="C7" i="16" l="1"/>
  <c r="C21" i="16" l="1"/>
  <c r="C27" i="16"/>
  <c r="C11" i="16"/>
</calcChain>
</file>

<file path=xl/sharedStrings.xml><?xml version="1.0" encoding="utf-8"?>
<sst xmlns="http://schemas.openxmlformats.org/spreadsheetml/2006/main" count="32" uniqueCount="32">
  <si>
    <t>Код</t>
  </si>
  <si>
    <t>Наименование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</si>
  <si>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</si>
  <si>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</si>
  <si>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</si>
  <si>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</si>
  <si>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</si>
  <si>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</si>
  <si>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</si>
  <si>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</si>
  <si>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</si>
  <si>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01 03 01 00 02 0000 810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</si>
  <si>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</si>
  <si>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</si>
  <si>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</si>
  <si>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</si>
  <si>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</si>
  <si>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</si>
  <si>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</si>
  <si>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</si>
  <si>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Итого источники  финансирования дефицита областного бюджета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</si>
  <si>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</si>
  <si>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</si>
  <si>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01 06 05 02 02 0004 640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</si>
  <si>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</si>
  <si>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01 03 01 00 02 0003 710</t>
  </si>
  <si>
    <t>01 03 01 00 02 0003 810</t>
  </si>
  <si>
    <t>Исполнено</t>
  </si>
  <si>
    <t>(рублей)</t>
  </si>
  <si>
    <t xml:space="preserve">План в соответствии с   Законом Калужской области  от 04.12.2017 
№ 278-ОЗ </t>
  </si>
  <si>
    <t>Приложение № 5 к постановлению Правительства Калужской области
от _________________ № ______</t>
  </si>
  <si>
    <t>Исполнение источников  финансирования дефицита областного бюджета за 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</si>
</sst>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rgb="FF000000"/>
      <name val="Arial Cyr"/>
      <family val="2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" fontId="2" fillId="0" borderId="0"/>
    <xf numFmtId="0" fontId="13" fillId="0" borderId="0">
      <alignment horizontal="left" vertical="top" wrapText="1"/>
    </xf>
  </cellStyleXfs>
  <cellXfs count="5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 applyFont="1" applyFill="1" applyBorder="1" applyAlignment="1"/>
    <xf numFmtId="0" fontId="7" fillId="0" borderId="0" xfId="0" applyFont="1"/>
    <xf numFmtId="0" fontId="0" fillId="0" borderId="0" xfId="0" applyFill="1"/>
    <xf numFmtId="164" fontId="0" fillId="0" borderId="0" xfId="0" applyNumberFormat="1" applyFill="1"/>
    <xf numFmtId="0" fontId="5" fillId="0" borderId="6" xfId="0" applyFont="1" applyBorder="1" applyAlignment="1"/>
    <xf numFmtId="4" fontId="5" fillId="0" borderId="6" xfId="0" applyNumberFormat="1" applyFont="1" applyFill="1" applyBorder="1" applyAlignment="1"/>
    <xf numFmtId="0" fontId="8" fillId="0" borderId="0" xfId="0" applyFont="1" applyAlignment="1">
      <alignment horizontal="right"/>
    </xf>
    <xf numFmtId="4" fontId="5" fillId="0" borderId="10" xfId="0" applyNumberFormat="1" applyFont="1" applyFill="1" applyBorder="1" applyAlignment="1"/>
    <xf numFmtId="49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/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4" fontId="10" fillId="0" borderId="6" xfId="0" applyNumberFormat="1" applyFont="1" applyFill="1" applyBorder="1"/>
    <xf numFmtId="4" fontId="10" fillId="0" borderId="10" xfId="0" applyNumberFormat="1" applyFont="1" applyFill="1" applyBorder="1"/>
    <xf numFmtId="49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0" fontId="6" fillId="0" borderId="1" xfId="0" applyFont="1" applyBorder="1"/>
    <xf numFmtId="0" fontId="9" fillId="0" borderId="3" xfId="0" applyFont="1" applyBorder="1" applyAlignment="1">
      <alignment horizontal="left" wrapText="1"/>
    </xf>
    <xf numFmtId="4" fontId="9" fillId="0" borderId="3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2" applyFont="1" applyAlignment="1">
      <alignment horizontal="justify" vertical="top" wrapText="1"/>
    </xf>
  </cellXfs>
  <cellStyles count="3">
    <cellStyle name="xl36" xfId="2"/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25" zoomScaleNormal="100" zoomScaleSheetLayoutView="100" workbookViewId="0">
      <selection activeCell="B30" sqref="B30"/>
    </sheetView>
  </sheetViews>
  <sheetFormatPr defaultRowHeight="16.8" x14ac:dyDescent="0.3"/>
  <cols>
    <col min="1" max="1" width="21.54296875" customWidth="1"/>
    <col min="2" max="2" width="60.90625" customWidth="1"/>
    <col min="3" max="3" width="17.453125" customWidth="1"/>
    <col min="4" max="4" width="17.453125" bestFit="1" customWidth="1"/>
    <col min="6" max="6" width="12" bestFit="1" customWidth="1"/>
  </cols>
  <sheetData>
    <row r="1" spans="1:6" ht="79.2" customHeight="1" x14ac:dyDescent="0.3">
      <c r="C1" s="49" t="s">
        <v>30</v>
      </c>
      <c r="D1" s="49"/>
    </row>
    <row r="2" spans="1:6" ht="40.5" customHeight="1" x14ac:dyDescent="0.3">
      <c r="A2" s="48" t="s">
        <v>31</v>
      </c>
      <c r="B2" s="48"/>
      <c r="C2" s="48"/>
      <c r="D2" s="48"/>
    </row>
    <row r="3" spans="1:6" ht="17.399999999999999" thickBot="1" x14ac:dyDescent="0.35">
      <c r="A3" s="1"/>
      <c r="B3" s="1"/>
      <c r="C3" s="6"/>
      <c r="D3" s="13" t="s">
        <v>28</v>
      </c>
    </row>
    <row r="4" spans="1:6" ht="114.6" customHeight="1" thickBot="1" x14ac:dyDescent="0.35">
      <c r="A4" s="43" t="s">
        <v>0</v>
      </c>
      <c r="B4" s="44" t="s">
        <v>1</v>
      </c>
      <c r="C4" s="45" t="s">
        <v>29</v>
      </c>
      <c r="D4" s="44" t="s">
        <v>27</v>
      </c>
    </row>
    <row r="5" spans="1:6" s="8" customFormat="1" ht="17.399999999999999" thickBot="1" x14ac:dyDescent="0.35">
      <c r="A5" s="46">
        <v>1</v>
      </c>
      <c r="B5" s="47">
        <v>2</v>
      </c>
      <c r="C5" s="47">
        <v>3</v>
      </c>
      <c r="D5" s="47">
        <v>4</v>
      </c>
    </row>
    <row r="6" spans="1:6" x14ac:dyDescent="0.3">
      <c r="A6" s="4"/>
      <c r="B6" s="11"/>
      <c r="C6" s="12"/>
      <c r="D6" s="14"/>
    </row>
    <row r="7" spans="1:6" ht="63.6" customHeight="1" x14ac:dyDescent="0.3">
      <c r="A7" s="15" t="s">
        <v>16</v>
      </c>
      <c r="B7" s="16" t="s">
        <v>17</v>
      </c>
      <c r="C7" s="17">
        <f>C9</f>
        <v>3500000000</v>
      </c>
      <c r="D7" s="18">
        <f>D9</f>
        <v>0</v>
      </c>
    </row>
    <row r="8" spans="1:6" ht="16.95" customHeight="1" x14ac:dyDescent="0.3">
      <c r="A8" s="15"/>
      <c r="B8" s="16"/>
      <c r="C8" s="17"/>
      <c r="D8" s="18"/>
    </row>
    <row r="9" spans="1:6" ht="96.6" customHeight="1" x14ac:dyDescent="0.3">
      <c r="A9" s="15" t="s">
        <v>25</v>
      </c>
      <c r="B9" s="16" t="s">
        <v>19</v>
      </c>
      <c r="C9" s="19">
        <v>3500000000</v>
      </c>
      <c r="D9" s="20">
        <v>0</v>
      </c>
    </row>
    <row r="10" spans="1:6" x14ac:dyDescent="0.3">
      <c r="A10" s="21"/>
      <c r="B10" s="22"/>
      <c r="C10" s="19"/>
      <c r="D10" s="20"/>
    </row>
    <row r="11" spans="1:6" ht="61.95" customHeight="1" x14ac:dyDescent="0.3">
      <c r="A11" s="23" t="s">
        <v>11</v>
      </c>
      <c r="B11" s="24" t="s">
        <v>8</v>
      </c>
      <c r="C11" s="25">
        <f>C13+C15</f>
        <v>-4829624150</v>
      </c>
      <c r="D11" s="26">
        <f>D13+D15</f>
        <v>0</v>
      </c>
    </row>
    <row r="12" spans="1:6" x14ac:dyDescent="0.3">
      <c r="A12" s="23"/>
      <c r="B12" s="24"/>
      <c r="C12" s="19"/>
      <c r="D12" s="20"/>
    </row>
    <row r="13" spans="1:6" s="9" customFormat="1" ht="76.2" customHeight="1" x14ac:dyDescent="0.3">
      <c r="A13" s="27" t="s">
        <v>12</v>
      </c>
      <c r="B13" s="28" t="s">
        <v>13</v>
      </c>
      <c r="C13" s="19">
        <v>-1329624150</v>
      </c>
      <c r="D13" s="20">
        <v>0</v>
      </c>
      <c r="F13" s="10"/>
    </row>
    <row r="14" spans="1:6" x14ac:dyDescent="0.3">
      <c r="A14" s="23"/>
      <c r="B14" s="24"/>
      <c r="C14" s="19"/>
      <c r="D14" s="20"/>
    </row>
    <row r="15" spans="1:6" ht="97.2" customHeight="1" x14ac:dyDescent="0.3">
      <c r="A15" s="23" t="s">
        <v>26</v>
      </c>
      <c r="B15" s="24" t="s">
        <v>18</v>
      </c>
      <c r="C15" s="19">
        <f>-C9</f>
        <v>-3500000000</v>
      </c>
      <c r="D15" s="20">
        <v>0</v>
      </c>
    </row>
    <row r="16" spans="1:6" x14ac:dyDescent="0.3">
      <c r="A16" s="23"/>
      <c r="B16" s="24"/>
      <c r="C16" s="19"/>
      <c r="D16" s="20"/>
    </row>
    <row r="17" spans="1:5" ht="33" customHeight="1" x14ac:dyDescent="0.3">
      <c r="A17" s="21" t="s">
        <v>9</v>
      </c>
      <c r="B17" s="16" t="s">
        <v>10</v>
      </c>
      <c r="C17" s="19">
        <v>794655888</v>
      </c>
      <c r="D17" s="20">
        <v>-3518041561.6199999</v>
      </c>
      <c r="E17" s="7"/>
    </row>
    <row r="18" spans="1:5" x14ac:dyDescent="0.3">
      <c r="A18" s="21"/>
      <c r="B18" s="22"/>
      <c r="C18" s="19"/>
      <c r="D18" s="20"/>
    </row>
    <row r="19" spans="1:5" ht="64.95" customHeight="1" x14ac:dyDescent="0.3">
      <c r="A19" s="29" t="s">
        <v>2</v>
      </c>
      <c r="B19" s="30" t="s">
        <v>4</v>
      </c>
      <c r="C19" s="19">
        <v>254700</v>
      </c>
      <c r="D19" s="20">
        <v>130400</v>
      </c>
    </row>
    <row r="20" spans="1:5" x14ac:dyDescent="0.3">
      <c r="A20" s="21"/>
      <c r="B20" s="22"/>
      <c r="C20" s="19"/>
      <c r="D20" s="20"/>
    </row>
    <row r="21" spans="1:5" ht="61.95" customHeight="1" x14ac:dyDescent="0.3">
      <c r="A21" s="31" t="s">
        <v>3</v>
      </c>
      <c r="B21" s="32" t="s">
        <v>5</v>
      </c>
      <c r="C21" s="19">
        <f>C23+C25</f>
        <v>2252094931</v>
      </c>
      <c r="D21" s="20">
        <f>D23+D25</f>
        <v>2213269250.5599999</v>
      </c>
    </row>
    <row r="22" spans="1:5" x14ac:dyDescent="0.3">
      <c r="A22" s="31"/>
      <c r="B22" s="32"/>
      <c r="C22" s="19"/>
      <c r="D22" s="20"/>
    </row>
    <row r="23" spans="1:5" ht="97.2" customHeight="1" x14ac:dyDescent="0.3">
      <c r="A23" s="31" t="s">
        <v>14</v>
      </c>
      <c r="B23" s="32" t="s">
        <v>15</v>
      </c>
      <c r="C23" s="19">
        <v>100712821</v>
      </c>
      <c r="D23" s="20">
        <v>63949799</v>
      </c>
    </row>
    <row r="24" spans="1:5" x14ac:dyDescent="0.3">
      <c r="A24" s="33"/>
      <c r="B24" s="34"/>
      <c r="C24" s="19"/>
      <c r="D24" s="20"/>
    </row>
    <row r="25" spans="1:5" ht="90" customHeight="1" x14ac:dyDescent="0.3">
      <c r="A25" s="31" t="s">
        <v>23</v>
      </c>
      <c r="B25" s="28" t="s">
        <v>24</v>
      </c>
      <c r="C25" s="19">
        <v>2151382110</v>
      </c>
      <c r="D25" s="20">
        <v>2149319451.5599999</v>
      </c>
    </row>
    <row r="26" spans="1:5" x14ac:dyDescent="0.3">
      <c r="A26" s="31"/>
      <c r="B26" s="28"/>
      <c r="C26" s="19"/>
      <c r="D26" s="20"/>
    </row>
    <row r="27" spans="1:5" ht="61.2" customHeight="1" x14ac:dyDescent="0.3">
      <c r="A27" s="35" t="s">
        <v>6</v>
      </c>
      <c r="B27" s="16" t="s">
        <v>7</v>
      </c>
      <c r="C27" s="19">
        <f t="shared" ref="C27:D27" si="0">C29</f>
        <v>-150000000</v>
      </c>
      <c r="D27" s="20">
        <f t="shared" si="0"/>
        <v>-103025557</v>
      </c>
    </row>
    <row r="28" spans="1:5" x14ac:dyDescent="0.3">
      <c r="A28" s="36"/>
      <c r="B28" s="37"/>
      <c r="C28" s="19"/>
      <c r="D28" s="20"/>
    </row>
    <row r="29" spans="1:5" ht="93" customHeight="1" thickBot="1" x14ac:dyDescent="0.35">
      <c r="A29" s="35" t="s">
        <v>22</v>
      </c>
      <c r="B29" s="16" t="s">
        <v>21</v>
      </c>
      <c r="C29" s="38">
        <v>-150000000</v>
      </c>
      <c r="D29" s="39">
        <v>-103025557</v>
      </c>
    </row>
    <row r="30" spans="1:5" s="5" customFormat="1" ht="48" customHeight="1" thickBot="1" x14ac:dyDescent="0.4">
      <c r="A30" s="40"/>
      <c r="B30" s="41" t="s">
        <v>20</v>
      </c>
      <c r="C30" s="42">
        <f>C7+C11+C17+C19+C21+C27</f>
        <v>1567381369</v>
      </c>
      <c r="D30" s="42">
        <f>D7+D11+D17+D19+D21+D27</f>
        <v>-1407667468.0599999</v>
      </c>
    </row>
    <row r="33" spans="2:4" x14ac:dyDescent="0.3">
      <c r="B33" s="3"/>
      <c r="C33" s="2"/>
      <c r="D33" s="2"/>
    </row>
    <row r="34" spans="2:4" x14ac:dyDescent="0.3">
      <c r="C34" s="2"/>
    </row>
    <row r="35" spans="2:4" x14ac:dyDescent="0.3">
      <c r="C35" s="2"/>
    </row>
    <row r="36" spans="2:4" x14ac:dyDescent="0.3">
      <c r="C36" s="2"/>
      <c r="D36" s="2"/>
    </row>
  </sheetData>
  <mergeCells count="2">
    <mergeCell ref="A2:D2"/>
    <mergeCell ref="C1:D1"/>
  </mergeCells>
  <phoneticPr fontId="4" type="noConversion"/>
  <printOptions horizontalCentered="1"/>
  <pageMargins left="0.39370078740157483" right="0" top="0.78740157480314965" bottom="0.59055118110236227" header="0.31496062992125984" footer="0.51181102362204722"/>
  <pageSetup paperSize="9" scale="72" firstPageNumber="478" fitToHeight="0" orientation="portrait" useFirstPageNumber="1" r:id="rId1"/>
  <headerFooter alignWithMargins="0">
    <oddHeader>&amp;R&amp;P</oddHeader>
  </headerFooter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 Закон</vt:lpstr>
      <vt:lpstr>'в Закон'!Заголовки_для_печати</vt:lpstr>
      <vt:lpstr>'в Закон'!Область_печати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Danilova MG.</cp:lastModifiedBy>
  <cp:lastPrinted>2018-08-03T08:54:43Z</cp:lastPrinted>
  <dcterms:created xsi:type="dcterms:W3CDTF">2001-12-06T13:20:51Z</dcterms:created>
  <dcterms:modified xsi:type="dcterms:W3CDTF">2018-08-03T08:54:52Z</dcterms:modified>
</cp:coreProperties>
</file>