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8075" windowHeight="9600"/>
  </bookViews>
  <sheets>
    <sheet name="Лист1 (обл и фед)" sheetId="3" r:id="rId1"/>
  </sheets>
  <definedNames>
    <definedName name="_xlnm._FilterDatabase" localSheetId="0" hidden="1">'Лист1 (обл и фед)'!$A$4:$F$22</definedName>
    <definedName name="_xlnm.Print_Titles" localSheetId="0">'Лист1 (обл и фед)'!$3:$3</definedName>
  </definedNames>
  <calcPr calcId="145621"/>
</workbook>
</file>

<file path=xl/calcChain.xml><?xml version="1.0" encoding="utf-8"?>
<calcChain xmlns="http://schemas.openxmlformats.org/spreadsheetml/2006/main">
  <c r="C4" i="3" l="1"/>
  <c r="D4" i="3"/>
  <c r="E4" i="3"/>
  <c r="B4" i="3"/>
  <c r="E23" i="3"/>
  <c r="C23" i="3"/>
</calcChain>
</file>

<file path=xl/sharedStrings.xml><?xml version="1.0" encoding="utf-8"?>
<sst xmlns="http://schemas.openxmlformats.org/spreadsheetml/2006/main" count="63" uniqueCount="59">
  <si>
    <t>Исполнено</t>
  </si>
  <si>
    <t>% исполнения</t>
  </si>
  <si>
    <t>Улучшение жилищных условий граждан, проживающих в сельской местности (в том числе молодых семей и молодых специалистов)</t>
  </si>
  <si>
    <t>Строительство многофункционального спортивного зала в г. Калуга</t>
  </si>
  <si>
    <t>Создание, развитие и организация эксплуатации системы обеспечения вызова экстренных оперативных служб по единому номеру "112"</t>
  </si>
  <si>
    <t>Создание системы обеспечения вызова экстренных оперативных служб по единому номеру "112" в Российской Федерации на 2013-2017 годы в рамках Соглашения с ГУ МЧС России</t>
  </si>
  <si>
    <t>Совершенствование организации школьного питания</t>
  </si>
  <si>
    <t>Реконструкция  и строительство гидротехнических сооружений</t>
  </si>
  <si>
    <t>Реализация мероприятий подпрограммы "Совершенствование и развитие сети автомобильных дорог Калужской области"</t>
  </si>
  <si>
    <t>Реализация мероприятий государственной программы Калужской области "Развитие физической культуры и спорта в Калужской области" в части строительства и реконструкции спортивных объектов в рамках Соглашения с Министерством спорта Российской Федерации</t>
  </si>
  <si>
    <t>Реализация мероприятий в рамках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</si>
  <si>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Организация предоставления социальной помощи отдельным категориям граждан, находящимся в трудной жизненной ситуации</t>
  </si>
  <si>
    <t>Организация отдыха и оздоровления детей</t>
  </si>
  <si>
    <t>Оказание адресной финансовой поддержки спортивным организациям, осуществляющим подготовку спортивного резерва для спортивных сборных команд Российской Федерации</t>
  </si>
  <si>
    <t>Обеспечение общедоступности и повышение качества дошкольного образования</t>
  </si>
  <si>
    <t>Мероприятия, направленные на энергосбережение и повышение энергоэффективности в Калужской области</t>
  </si>
  <si>
    <t>Мероприятия федеральной целевой программы "Развитие водохозяйственного комплекса Российской Федерации в 2012 - 2020 годах"</t>
  </si>
  <si>
    <t>Мероприятия в области комплексного освоения и развития территорий в целях жилищного строительства и развития индивидуального жилищного строительства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</si>
  <si>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</si>
  <si>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Капитальный ремонт гидротехнических сооружений</t>
  </si>
  <si>
    <t>Иные бюджетные инвестиции в рамках дорожного фонда</t>
  </si>
  <si>
    <t>Грантовая поддержка местных инициатив граждан, проживающих в сельской местности, по улучшению условий жизнедеятельности</t>
  </si>
  <si>
    <t>Государственная поддержка малого и среднего предпринимательства, включая крестьянские (фермерские) хозяйства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</si>
  <si>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</si>
  <si>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Повышение уровня технического состояния зданий  и сооружений муниципальных и государственных организаций области</t>
  </si>
  <si>
    <t>Повышение уровня комплексной безопасности  муниципальных и государственных образовательных организаций</t>
  </si>
  <si>
    <t>Мероприятия государственной программы Российской Федерации "Доступная среда" на 2011-2015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</si>
  <si>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дополнительных средств бюджета</t>
  </si>
  <si>
    <t>Мероприятия, направленные на развитие водохозяйственного комплекса в Калужской области</t>
  </si>
  <si>
    <t>Реализация мероприятий федеральной целевой программы "Культура России (2012-2018 годы)" государственной программы Российской Федерации "Развитие культуры и туризма"</t>
  </si>
  <si>
    <t>Софинансирование капитальных вложений в объекты муниципальной собственности</t>
  </si>
  <si>
    <t>Реализация мероприятий подпрограммы "Развитие футбола в Российской Федерации на 2008-2015 годы"</t>
  </si>
  <si>
    <t>Реализация мероприятий, связанных с приобретением муниципальными образованиями автобусов, в том числе работающих на газомоторном топливе, и троллейбусов для организации транспортного обслуживания населения муниципальных образований</t>
  </si>
  <si>
    <t>Экологическая реабилитация водных объектов</t>
  </si>
  <si>
    <t>Обеспечение мероприятий по переселению граждан из аварийного жилищного фонда, осуществляемых за счет средств бюджета (в том числе с учетом необходимости развития малоэтожного строительства)</t>
  </si>
  <si>
    <t>Наименование</t>
  </si>
  <si>
    <t>Субсидии муниципальным образования Калужской области - ВСЕГО:</t>
  </si>
  <si>
    <t>в том числе:</t>
  </si>
  <si>
    <t>Бюджетные ассигнования в соответствии с Законом Калужской области от 27.11.2014 № 647-ОЗ (первоначальная редакция)</t>
  </si>
  <si>
    <t>Другие вопросы в области охраны окружающей среды</t>
  </si>
  <si>
    <t>Отклонение от первоначально утвержденного плана</t>
  </si>
  <si>
    <t>Сведения о фактически произведенных расходах на предоставление субсидий местным бюджетам за 2015 год</t>
  </si>
  <si>
    <t>рублей</t>
  </si>
  <si>
    <t>Уточненные бюджетные ассигнования с учетом внесенных изменений в закон о бюджете</t>
  </si>
  <si>
    <t>Модернизация региональных систем дошкольного образования</t>
  </si>
  <si>
    <t>Реализация мероприятий в рамках подпрограммы "Развитие малого и среднего, в том числе инновационного, предпринимательства в Калужской области"</t>
  </si>
  <si>
    <t>На реализацию мероприятий федеральной целевой программы "Устойчивое развитие сельских территорий на 2014-2017 годы и на период до 2020 года (дорожная деятельность)</t>
  </si>
  <si>
    <t>На погашение затрат, связанных с установкой приборов учета потребления коммунальных ресурсов в домах, в которых созданы товарищества собственников жилья</t>
  </si>
  <si>
    <t>На реализацию мероприятий федеральной целевой программы "Устойчивое развитие сельских территорий на 2014-2017 годы и на период до 2020 года"</t>
  </si>
  <si>
    <t>На развитие водохозяйственного комплекса</t>
  </si>
  <si>
    <t>из них:</t>
  </si>
  <si>
    <t>За счет средств федерального бюджета</t>
  </si>
  <si>
    <t>За счет средств областного бюджета</t>
  </si>
  <si>
    <t xml:space="preserve">Предоставление социальных выплат молодым семьям на приобретение (строительство) жилья </t>
  </si>
  <si>
    <t>На реализацию мероприятий  государственной программы Калужской области "Доступная среда в Калужской области"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</si>
  <si>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</si>
  <si>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Реализация отдельных мероприятий
подпрограммы "Развитие дошкольного образования"
государственной программы Калужской области "Развитие
образования в Калужской области"</t>
  </si>
  <si>
    <t>Субсидии на обеспечение мероприятий по переселению граждан из аварийного жилищного фонда</t>
  </si>
  <si>
    <t>Субсидии на обеспечение мероприятий по переселению граждан из аварийного жилищного фонда (ФОНД)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</si>
</sst>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1" fillId="0" borderId="0"/>
    <xf numFmtId="0" fontId="2" fillId="0" borderId="0">
      <alignment horizontal="left" vertical="top"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wrapText="1"/>
    </xf>
    <xf numFmtId="0" fontId="2" fillId="0" borderId="0">
      <alignment horizontal="right"/>
    </xf>
    <xf numFmtId="0" fontId="2" fillId="0" borderId="3">
      <alignment horizontal="center" vertical="center" wrapText="1"/>
    </xf>
    <xf numFmtId="0" fontId="2" fillId="0" borderId="4"/>
    <xf numFmtId="0" fontId="2" fillId="0" borderId="3">
      <alignment horizontal="center" vertical="center" shrinkToFit="1"/>
    </xf>
    <xf numFmtId="0" fontId="4" fillId="0" borderId="3">
      <alignment horizontal="left"/>
    </xf>
    <xf numFmtId="4" fontId="4" fillId="2" borderId="3">
      <alignment horizontal="right" vertical="top" shrinkToFit="1"/>
    </xf>
    <xf numFmtId="0" fontId="2" fillId="0" borderId="5"/>
    <xf numFmtId="0" fontId="2" fillId="0" borderId="0">
      <alignment horizontal="left" wrapText="1"/>
    </xf>
    <xf numFmtId="49" fontId="2" fillId="0" borderId="3">
      <alignment horizontal="left" vertical="top" wrapText="1"/>
    </xf>
    <xf numFmtId="4" fontId="2" fillId="3" borderId="3">
      <alignment horizontal="right" vertical="top" shrinkToFit="1"/>
    </xf>
    <xf numFmtId="4" fontId="2" fillId="0" borderId="3">
      <alignment horizontal="right" vertical="top" shrinkToFit="1"/>
    </xf>
    <xf numFmtId="4" fontId="2" fillId="0" borderId="4">
      <alignment horizontal="right" shrinkToFit="1"/>
    </xf>
    <xf numFmtId="4" fontId="2" fillId="0" borderId="0">
      <alignment horizontal="right" shrinkToFit="1"/>
    </xf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4" borderId="0"/>
    <xf numFmtId="0" fontId="2" fillId="4" borderId="6"/>
    <xf numFmtId="0" fontId="2" fillId="4" borderId="5"/>
    <xf numFmtId="0" fontId="2" fillId="4" borderId="7"/>
    <xf numFmtId="0" fontId="2" fillId="4" borderId="7">
      <alignment horizontal="center"/>
    </xf>
    <xf numFmtId="0" fontId="2" fillId="4" borderId="0">
      <alignment horizontal="center"/>
    </xf>
    <xf numFmtId="49" fontId="4" fillId="0" borderId="3">
      <alignment horizontal="left" vertical="top" wrapText="1"/>
    </xf>
    <xf numFmtId="0" fontId="2" fillId="4" borderId="0">
      <alignment horizontal="left"/>
    </xf>
    <xf numFmtId="0" fontId="2" fillId="4" borderId="5">
      <alignment horizontal="center"/>
    </xf>
  </cellStyleXfs>
  <cellXfs count="17">
    <xf numFmtId="0" fontId="0" fillId="0" borderId="0" xfId="0"/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" fontId="8" fillId="0" borderId="1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4" fontId="7" fillId="0" borderId="0" xfId="0" applyNumberFormat="1" applyFont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4">
    <cellStyle name="br" xfId="20"/>
    <cellStyle name="col" xfId="21"/>
    <cellStyle name="style0" xfId="22"/>
    <cellStyle name="td" xfId="23"/>
    <cellStyle name="tr" xfId="24"/>
    <cellStyle name="xl21" xfId="25"/>
    <cellStyle name="xl22" xfId="2"/>
    <cellStyle name="xl23" xfId="3"/>
    <cellStyle name="xl24" xfId="4"/>
    <cellStyle name="xl25" xfId="5"/>
    <cellStyle name="xl26" xfId="6"/>
    <cellStyle name="xl27" xfId="7"/>
    <cellStyle name="xl28" xfId="26"/>
    <cellStyle name="xl29" xfId="8"/>
    <cellStyle name="xl30" xfId="9"/>
    <cellStyle name="xl31" xfId="10"/>
    <cellStyle name="xl32" xfId="27"/>
    <cellStyle name="xl33" xfId="11"/>
    <cellStyle name="xl34" xfId="12"/>
    <cellStyle name="xl35" xfId="28"/>
    <cellStyle name="xl36" xfId="13"/>
    <cellStyle name="xl37" xfId="14"/>
    <cellStyle name="xl38" xfId="15"/>
    <cellStyle name="xl39" xfId="16"/>
    <cellStyle name="xl40" xfId="29"/>
    <cellStyle name="xl41" xfId="30"/>
    <cellStyle name="xl42" xfId="17"/>
    <cellStyle name="xl43" xfId="31"/>
    <cellStyle name="xl44" xfId="18"/>
    <cellStyle name="xl45" xfId="19"/>
    <cellStyle name="xl46" xfId="32"/>
    <cellStyle name="xl47" xfId="3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4" workbookViewId="0">
      <selection activeCell="A10" sqref="A10"/>
    </sheetView>
  </sheetViews>
  <sheetFormatPr defaultColWidth="8.85546875" defaultRowHeight="12.75" x14ac:dyDescent="0.2"/>
  <cols>
    <col min="1" max="1" width="59.5703125" style="5" customWidth="1"/>
    <col min="2" max="2" width="22.42578125" style="2" customWidth="1"/>
    <col min="3" max="3" width="22.7109375" style="2" customWidth="1"/>
    <col min="4" max="4" width="17.85546875" style="2" hidden="1" customWidth="1"/>
    <col min="5" max="5" width="21.42578125" style="2" customWidth="1"/>
    <col min="6" max="6" width="14.28515625" style="2" hidden="1" customWidth="1"/>
    <col min="7" max="9" width="11.28515625" style="2" bestFit="1" customWidth="1"/>
    <col min="10" max="16384" width="8.85546875" style="2"/>
  </cols>
  <sheetData>
    <row r="1" spans="1:6" ht="45" customHeight="1" x14ac:dyDescent="0.2">
      <c r="A1" s="15" t="s">
        <v>41</v>
      </c>
      <c r="B1" s="15"/>
      <c r="C1" s="15"/>
      <c r="D1" s="15"/>
      <c r="E1" s="15"/>
      <c r="F1" s="15"/>
    </row>
    <row r="2" spans="1:6" ht="15.75" x14ac:dyDescent="0.25">
      <c r="F2" s="10" t="s">
        <v>42</v>
      </c>
    </row>
    <row r="3" spans="1:6" s="9" customFormat="1" ht="126" x14ac:dyDescent="0.2">
      <c r="A3" s="1" t="s">
        <v>35</v>
      </c>
      <c r="B3" s="1" t="s">
        <v>38</v>
      </c>
      <c r="C3" s="1" t="s">
        <v>43</v>
      </c>
      <c r="D3" s="1" t="s">
        <v>40</v>
      </c>
      <c r="E3" s="1" t="s">
        <v>0</v>
      </c>
      <c r="F3" s="1" t="s">
        <v>1</v>
      </c>
    </row>
    <row r="4" spans="1:6" s="7" customFormat="1" ht="31.5" x14ac:dyDescent="0.2">
      <c r="A4" s="6" t="s">
        <v>36</v>
      </c>
      <c r="B4" s="8">
        <f>B6+B23</f>
        <v>2824755572.46</v>
      </c>
      <c r="C4" s="8">
        <f t="shared" ref="C4:E4" si="0">C6+C23</f>
        <v>3118883287.9199996</v>
      </c>
      <c r="D4" s="8">
        <f t="shared" si="0"/>
        <v>277081545.56999981</v>
      </c>
      <c r="E4" s="8">
        <f t="shared" si="0"/>
        <v>2704795868.96</v>
      </c>
      <c r="F4" s="8">
        <v>87.948573921334301</v>
      </c>
    </row>
    <row r="5" spans="1:6" s="7" customFormat="1" ht="15.75" x14ac:dyDescent="0.2">
      <c r="A5" s="16" t="s">
        <v>37</v>
      </c>
      <c r="B5" s="16"/>
      <c r="C5" s="16"/>
      <c r="D5" s="16"/>
      <c r="E5" s="16"/>
      <c r="F5" s="16"/>
    </row>
    <row r="6" spans="1:6" s="7" customFormat="1" ht="15.75" x14ac:dyDescent="0.2">
      <c r="A6" s="14" t="s">
        <v>51</v>
      </c>
      <c r="B6" s="8">
        <v>7300000</v>
      </c>
      <c r="C6" s="8">
        <v>643581642.85000002</v>
      </c>
      <c r="D6" s="8">
        <v>636281642.85000002</v>
      </c>
      <c r="E6" s="8">
        <v>509092437.23000002</v>
      </c>
      <c r="F6" s="8">
        <v>79.103007813517536</v>
      </c>
    </row>
    <row r="7" spans="1:6" ht="15.75" x14ac:dyDescent="0.2">
      <c r="A7" s="12" t="s">
        <v>50</v>
      </c>
      <c r="B7" s="13"/>
      <c r="C7" s="13"/>
      <c r="D7" s="13"/>
      <c r="E7" s="13"/>
      <c r="F7" s="13"/>
    </row>
    <row r="8" spans="1:6" ht="31.5" x14ac:dyDescent="0.2">
      <c r="A8" s="4" t="s">
        <v>14</v>
      </c>
      <c r="B8" s="3">
        <v>0</v>
      </c>
      <c r="C8" s="3">
        <v>23225641.710000001</v>
      </c>
      <c r="D8" s="3">
        <v>23225641.710000001</v>
      </c>
      <c r="E8" s="3">
        <v>23225641.710000001</v>
      </c>
      <c r="F8" s="3">
        <v>100</v>
      </c>
    </row>
    <row r="9" spans="1:6" ht="31.5" x14ac:dyDescent="0.2">
      <c r="A9" s="4" t="s">
        <v>44</v>
      </c>
      <c r="B9" s="3">
        <v>0</v>
      </c>
      <c r="C9" s="3">
        <v>185097527</v>
      </c>
      <c r="D9" s="3">
        <v>185097527</v>
      </c>
      <c r="E9" s="3">
        <v>184165221.69</v>
      </c>
      <c r="F9" s="3">
        <v>99.496316712000151</v>
      </c>
    </row>
    <row r="10" spans="1:6" ht="47.25" x14ac:dyDescent="0.2">
      <c r="A10" s="4" t="s">
        <v>23</v>
      </c>
      <c r="B10" s="3">
        <v>0</v>
      </c>
      <c r="C10" s="3">
        <v>19904137.370000001</v>
      </c>
      <c r="D10" s="3">
        <v>19904137.370000001</v>
      </c>
      <c r="E10" s="3">
        <v>19810923.400000002</v>
      </c>
      <c r="F10" s="3">
        <v>99.531685456811132</v>
      </c>
    </row>
    <row r="11" spans="1:6" ht="94.5" x14ac:dyDescent="0.2">
      <c r="A11" s="4" t="s">
        <v>26</v>
      </c>
      <c r="B11" s="3">
        <v>7300000</v>
      </c>
      <c r="C11" s="3">
        <v>56293949.420000002</v>
      </c>
      <c r="D11" s="3">
        <v>48993949.420000002</v>
      </c>
      <c r="E11" s="3">
        <v>56214546.810000002</v>
      </c>
      <c r="F11" s="3">
        <v>99.858950010048872</v>
      </c>
    </row>
    <row r="12" spans="1:6" ht="31.5" x14ac:dyDescent="0.2">
      <c r="A12" s="4" t="s">
        <v>53</v>
      </c>
      <c r="B12" s="3">
        <v>0</v>
      </c>
      <c r="C12" s="3">
        <v>80929086.450000003</v>
      </c>
      <c r="D12" s="3">
        <v>80929086.450000003</v>
      </c>
      <c r="E12" s="3">
        <v>34012809.700000003</v>
      </c>
      <c r="F12" s="3">
        <v>42.027917516422178</v>
      </c>
    </row>
    <row r="13" spans="1:6" ht="63" x14ac:dyDescent="0.2">
      <c r="A13" s="4" t="s">
        <v>5</v>
      </c>
      <c r="B13" s="3">
        <v>0</v>
      </c>
      <c r="C13" s="3">
        <v>36245253.890000001</v>
      </c>
      <c r="D13" s="3">
        <v>36245253.890000001</v>
      </c>
      <c r="E13" s="3">
        <v>32233187.91</v>
      </c>
      <c r="F13" s="3">
        <v>88.930782517964587</v>
      </c>
    </row>
    <row r="14" spans="1:6" ht="63" x14ac:dyDescent="0.2">
      <c r="A14" s="4" t="s">
        <v>29</v>
      </c>
      <c r="B14" s="3">
        <v>0</v>
      </c>
      <c r="C14" s="3">
        <v>595979</v>
      </c>
      <c r="D14" s="3">
        <v>595979</v>
      </c>
      <c r="E14" s="3">
        <v>595979</v>
      </c>
      <c r="F14" s="3">
        <v>100</v>
      </c>
    </row>
    <row r="15" spans="1:6" ht="31.5" x14ac:dyDescent="0.2">
      <c r="A15" s="4" t="s">
        <v>30</v>
      </c>
      <c r="B15" s="3">
        <v>0</v>
      </c>
      <c r="C15" s="3">
        <v>49897700</v>
      </c>
      <c r="D15" s="3">
        <v>49897700</v>
      </c>
      <c r="E15" s="3">
        <v>49897700</v>
      </c>
      <c r="F15" s="3">
        <v>100</v>
      </c>
    </row>
    <row r="16" spans="1:6" ht="31.5" x14ac:dyDescent="0.2">
      <c r="A16" s="4" t="s">
        <v>31</v>
      </c>
      <c r="B16" s="3">
        <v>0</v>
      </c>
      <c r="C16" s="3">
        <v>8421000</v>
      </c>
      <c r="D16" s="3">
        <v>8421000</v>
      </c>
      <c r="E16" s="3">
        <v>8421000</v>
      </c>
      <c r="F16" s="3">
        <v>100</v>
      </c>
    </row>
    <row r="17" spans="1:9" ht="94.5" x14ac:dyDescent="0.2">
      <c r="A17" s="4" t="s">
        <v>9</v>
      </c>
      <c r="B17" s="3">
        <v>0</v>
      </c>
      <c r="C17" s="3">
        <v>30000000</v>
      </c>
      <c r="D17" s="3">
        <v>30000000</v>
      </c>
      <c r="E17" s="3">
        <v>30000000</v>
      </c>
      <c r="F17" s="3">
        <v>100</v>
      </c>
    </row>
    <row r="18" spans="1:9" ht="63" x14ac:dyDescent="0.2">
      <c r="A18" s="4" t="s">
        <v>13</v>
      </c>
      <c r="B18" s="3">
        <v>0</v>
      </c>
      <c r="C18" s="3">
        <v>1086643</v>
      </c>
      <c r="D18" s="3">
        <v>1086643</v>
      </c>
      <c r="E18" s="3">
        <v>1086643</v>
      </c>
      <c r="F18" s="3">
        <v>100</v>
      </c>
      <c r="G18" s="11"/>
      <c r="H18" s="11"/>
      <c r="I18" s="11"/>
    </row>
    <row r="19" spans="1:9" ht="47.25" x14ac:dyDescent="0.2">
      <c r="A19" s="4" t="s">
        <v>48</v>
      </c>
      <c r="B19" s="3">
        <v>0</v>
      </c>
      <c r="C19" s="3">
        <v>38469069</v>
      </c>
      <c r="D19" s="3">
        <v>38469069</v>
      </c>
      <c r="E19" s="3">
        <v>38469069</v>
      </c>
      <c r="F19" s="3">
        <v>100</v>
      </c>
    </row>
    <row r="20" spans="1:9" ht="47.25" x14ac:dyDescent="0.2">
      <c r="A20" s="4" t="s">
        <v>16</v>
      </c>
      <c r="B20" s="3">
        <v>0</v>
      </c>
      <c r="C20" s="3">
        <v>17071346.010000002</v>
      </c>
      <c r="D20" s="3">
        <v>17071346.010000002</v>
      </c>
      <c r="E20" s="3">
        <v>17071346.010000002</v>
      </c>
      <c r="F20" s="3">
        <v>100</v>
      </c>
    </row>
    <row r="21" spans="1:9" ht="47.25" x14ac:dyDescent="0.2">
      <c r="A21" s="4" t="s">
        <v>22</v>
      </c>
      <c r="B21" s="3">
        <v>0</v>
      </c>
      <c r="C21" s="3">
        <v>7000000</v>
      </c>
      <c r="D21" s="3">
        <v>7000000</v>
      </c>
      <c r="E21" s="3">
        <v>7000000</v>
      </c>
      <c r="F21" s="3">
        <v>100</v>
      </c>
    </row>
    <row r="22" spans="1:9" ht="63" x14ac:dyDescent="0.2">
      <c r="A22" s="4" t="s">
        <v>46</v>
      </c>
      <c r="B22" s="3">
        <v>0</v>
      </c>
      <c r="C22" s="3">
        <v>89344310</v>
      </c>
      <c r="D22" s="3">
        <v>89344310</v>
      </c>
      <c r="E22" s="3">
        <v>6888369</v>
      </c>
      <c r="F22" s="3">
        <v>7.7099134796608766</v>
      </c>
    </row>
    <row r="23" spans="1:9" s="7" customFormat="1" ht="15.75" x14ac:dyDescent="0.2">
      <c r="A23" s="14" t="s">
        <v>52</v>
      </c>
      <c r="B23" s="8">
        <v>2817455572.46</v>
      </c>
      <c r="C23" s="8">
        <f>2458255475.18+17046169.89</f>
        <v>2475301645.0699997</v>
      </c>
      <c r="D23" s="8">
        <v>-359200097.28000021</v>
      </c>
      <c r="E23" s="8">
        <f>2218929073.44-23225641.71</f>
        <v>2195703431.73</v>
      </c>
      <c r="F23" s="8">
        <v>90.264380404869186</v>
      </c>
    </row>
    <row r="24" spans="1:9" ht="15.75" x14ac:dyDescent="0.2">
      <c r="A24" s="12" t="s">
        <v>50</v>
      </c>
      <c r="B24" s="13"/>
      <c r="C24" s="13"/>
      <c r="D24" s="13"/>
      <c r="E24" s="13"/>
      <c r="F24" s="13"/>
    </row>
    <row r="25" spans="1:9" ht="31.5" x14ac:dyDescent="0.2">
      <c r="A25" s="4" t="s">
        <v>14</v>
      </c>
      <c r="B25" s="3">
        <v>0</v>
      </c>
      <c r="C25" s="3">
        <v>23225641.710000001</v>
      </c>
      <c r="D25" s="3">
        <v>23225641.710000001</v>
      </c>
      <c r="E25" s="3">
        <v>23225641.710000001</v>
      </c>
      <c r="F25" s="3">
        <v>100</v>
      </c>
    </row>
    <row r="26" spans="1:9" ht="47.25" x14ac:dyDescent="0.2">
      <c r="A26" s="4" t="s">
        <v>24</v>
      </c>
      <c r="B26" s="3">
        <v>0</v>
      </c>
      <c r="C26" s="3">
        <v>324921.82</v>
      </c>
      <c r="D26" s="3">
        <v>324921.82</v>
      </c>
      <c r="E26" s="3">
        <v>324921.82</v>
      </c>
      <c r="F26" s="3">
        <v>100</v>
      </c>
    </row>
    <row r="27" spans="1:9" ht="47.25" x14ac:dyDescent="0.2">
      <c r="A27" s="4" t="s">
        <v>25</v>
      </c>
      <c r="B27" s="3">
        <v>6160000</v>
      </c>
      <c r="C27" s="3">
        <v>6003491.8900000006</v>
      </c>
      <c r="D27" s="3">
        <v>-156508.1099999994</v>
      </c>
      <c r="E27" s="3">
        <v>6003491.8900000006</v>
      </c>
      <c r="F27" s="3">
        <v>100</v>
      </c>
    </row>
    <row r="28" spans="1:9" ht="15.75" x14ac:dyDescent="0.2">
      <c r="A28" s="4" t="s">
        <v>12</v>
      </c>
      <c r="B28" s="3">
        <v>44782900</v>
      </c>
      <c r="C28" s="3">
        <v>43443835.670000002</v>
      </c>
      <c r="D28" s="3">
        <v>-1339064.3299999982</v>
      </c>
      <c r="E28" s="3">
        <v>43443835.670000002</v>
      </c>
      <c r="F28" s="3">
        <v>100</v>
      </c>
    </row>
    <row r="29" spans="1:9" ht="47.25" x14ac:dyDescent="0.2">
      <c r="A29" s="4" t="s">
        <v>11</v>
      </c>
      <c r="B29" s="3">
        <v>15000000</v>
      </c>
      <c r="C29" s="3">
        <v>2894929.5100000002</v>
      </c>
      <c r="D29" s="3">
        <v>-12105070.49</v>
      </c>
      <c r="E29" s="3">
        <v>2537660.16</v>
      </c>
      <c r="F29" s="3">
        <v>87.658789315391644</v>
      </c>
    </row>
    <row r="30" spans="1:9" ht="47.25" x14ac:dyDescent="0.2">
      <c r="A30" s="4" t="s">
        <v>17</v>
      </c>
      <c r="B30" s="3">
        <v>4619202</v>
      </c>
      <c r="C30" s="3">
        <v>1327338</v>
      </c>
      <c r="D30" s="3">
        <v>-3291864</v>
      </c>
      <c r="E30" s="3">
        <v>1327338</v>
      </c>
      <c r="F30" s="3">
        <v>100</v>
      </c>
    </row>
    <row r="31" spans="1:9" ht="31.5" x14ac:dyDescent="0.2">
      <c r="A31" s="4" t="s">
        <v>53</v>
      </c>
      <c r="B31" s="3">
        <v>80000000</v>
      </c>
      <c r="C31" s="3">
        <v>126569327.26999998</v>
      </c>
      <c r="D31" s="3">
        <v>46569327.269999981</v>
      </c>
      <c r="E31" s="3">
        <v>126569327.26999998</v>
      </c>
      <c r="F31" s="3">
        <v>100</v>
      </c>
    </row>
    <row r="32" spans="1:9" ht="31.5" x14ac:dyDescent="0.2">
      <c r="A32" s="4" t="s">
        <v>28</v>
      </c>
      <c r="B32" s="3">
        <v>50000000</v>
      </c>
      <c r="C32" s="3">
        <v>93517225.019999996</v>
      </c>
      <c r="D32" s="3">
        <v>43517225.019999996</v>
      </c>
      <c r="E32" s="3">
        <v>93517225.019999996</v>
      </c>
      <c r="F32" s="3">
        <v>100</v>
      </c>
    </row>
    <row r="33" spans="1:9" ht="47.25" x14ac:dyDescent="0.2">
      <c r="A33" s="4" t="s">
        <v>4</v>
      </c>
      <c r="B33" s="3">
        <v>0</v>
      </c>
      <c r="C33" s="3">
        <v>736350</v>
      </c>
      <c r="D33" s="3">
        <v>736350</v>
      </c>
      <c r="E33" s="3">
        <v>555157.12</v>
      </c>
      <c r="F33" s="3">
        <v>75.393103822910305</v>
      </c>
    </row>
    <row r="34" spans="1:9" ht="31.5" x14ac:dyDescent="0.2">
      <c r="A34" s="4" t="s">
        <v>3</v>
      </c>
      <c r="B34" s="3">
        <v>0</v>
      </c>
      <c r="C34" s="3">
        <v>11331209.92</v>
      </c>
      <c r="D34" s="3">
        <v>11331209.92</v>
      </c>
      <c r="E34" s="3">
        <v>11331209.92</v>
      </c>
      <c r="F34" s="3">
        <v>100</v>
      </c>
    </row>
    <row r="35" spans="1:9" ht="63" x14ac:dyDescent="0.2">
      <c r="A35" s="4" t="s">
        <v>13</v>
      </c>
      <c r="B35" s="3">
        <v>0</v>
      </c>
      <c r="C35" s="3">
        <v>508405</v>
      </c>
      <c r="D35" s="3">
        <v>508405</v>
      </c>
      <c r="E35" s="3">
        <v>508405</v>
      </c>
      <c r="F35" s="3">
        <v>100</v>
      </c>
      <c r="G35" s="11"/>
      <c r="H35" s="11"/>
      <c r="I35" s="11"/>
    </row>
    <row r="36" spans="1:9" ht="78.75" x14ac:dyDescent="0.2">
      <c r="A36" s="4" t="s">
        <v>32</v>
      </c>
      <c r="B36" s="3">
        <v>20450820</v>
      </c>
      <c r="C36" s="3">
        <v>2987764</v>
      </c>
      <c r="D36" s="3">
        <v>-17463056</v>
      </c>
      <c r="E36" s="3">
        <v>2987764</v>
      </c>
      <c r="F36" s="3">
        <v>100</v>
      </c>
    </row>
    <row r="37" spans="1:9" ht="94.5" x14ac:dyDescent="0.2">
      <c r="A37" s="4" t="s">
        <v>10</v>
      </c>
      <c r="B37" s="3">
        <v>68022000</v>
      </c>
      <c r="C37" s="3">
        <v>6457818.9100000001</v>
      </c>
      <c r="D37" s="3">
        <v>-61564181.090000004</v>
      </c>
      <c r="E37" s="3">
        <v>6457818.9100000001</v>
      </c>
      <c r="F37" s="3">
        <v>100</v>
      </c>
    </row>
    <row r="38" spans="1:9" ht="47.25" x14ac:dyDescent="0.2">
      <c r="A38" s="4" t="s">
        <v>8</v>
      </c>
      <c r="B38" s="3">
        <v>850000000</v>
      </c>
      <c r="C38" s="3">
        <v>361801603.72999996</v>
      </c>
      <c r="D38" s="3">
        <v>-488198396.27000004</v>
      </c>
      <c r="E38" s="3">
        <v>361801603.72999996</v>
      </c>
      <c r="F38" s="3">
        <v>100</v>
      </c>
    </row>
    <row r="39" spans="1:9" ht="15.75" x14ac:dyDescent="0.2">
      <c r="A39" s="4" t="s">
        <v>20</v>
      </c>
      <c r="B39" s="3">
        <v>191356205</v>
      </c>
      <c r="C39" s="3">
        <v>160833541</v>
      </c>
      <c r="D39" s="3">
        <v>-30522664</v>
      </c>
      <c r="E39" s="3">
        <v>160833541</v>
      </c>
      <c r="F39" s="3">
        <v>100</v>
      </c>
    </row>
    <row r="40" spans="1:9" ht="47.25" x14ac:dyDescent="0.2">
      <c r="A40" s="4" t="s">
        <v>2</v>
      </c>
      <c r="B40" s="3">
        <v>32270000</v>
      </c>
      <c r="C40" s="3">
        <v>31672067</v>
      </c>
      <c r="D40" s="3">
        <v>-597933</v>
      </c>
      <c r="E40" s="3">
        <v>31672067</v>
      </c>
      <c r="F40" s="3">
        <v>100</v>
      </c>
    </row>
    <row r="41" spans="1:9" ht="47.25" x14ac:dyDescent="0.2">
      <c r="A41" s="4" t="s">
        <v>18</v>
      </c>
      <c r="B41" s="3">
        <v>42280100</v>
      </c>
      <c r="C41" s="3">
        <v>64584971.009999998</v>
      </c>
      <c r="D41" s="3">
        <v>22304871.009999998</v>
      </c>
      <c r="E41" s="3">
        <v>64584971.009999998</v>
      </c>
      <c r="F41" s="3">
        <v>100</v>
      </c>
    </row>
    <row r="42" spans="1:9" ht="47.25" x14ac:dyDescent="0.2">
      <c r="A42" s="4" t="s">
        <v>21</v>
      </c>
      <c r="B42" s="3">
        <v>3000000</v>
      </c>
      <c r="C42" s="3">
        <v>882199.6</v>
      </c>
      <c r="D42" s="3">
        <v>-2117800.4</v>
      </c>
      <c r="E42" s="3">
        <v>882199.6</v>
      </c>
      <c r="F42" s="3">
        <v>100</v>
      </c>
    </row>
    <row r="43" spans="1:9" ht="15.75" x14ac:dyDescent="0.2">
      <c r="A43" s="4" t="s">
        <v>49</v>
      </c>
      <c r="B43" s="3">
        <v>6429500</v>
      </c>
      <c r="C43" s="3">
        <v>92312031.039999992</v>
      </c>
      <c r="D43" s="3">
        <v>85882531.039999992</v>
      </c>
      <c r="E43" s="3">
        <v>92312031.039999992</v>
      </c>
      <c r="F43" s="3">
        <v>100</v>
      </c>
    </row>
    <row r="44" spans="1:9" ht="15.75" hidden="1" x14ac:dyDescent="0.2">
      <c r="A44" s="4" t="s">
        <v>19</v>
      </c>
      <c r="B44" s="3">
        <v>6429500</v>
      </c>
      <c r="C44" s="3">
        <v>40216724.329999998</v>
      </c>
      <c r="D44" s="3">
        <v>33787224.329999998</v>
      </c>
      <c r="E44" s="3">
        <v>40216724.329999998</v>
      </c>
      <c r="F44" s="3">
        <v>100</v>
      </c>
    </row>
    <row r="45" spans="1:9" ht="31.5" hidden="1" x14ac:dyDescent="0.2">
      <c r="A45" s="4" t="s">
        <v>7</v>
      </c>
      <c r="B45" s="3">
        <v>0</v>
      </c>
      <c r="C45" s="3">
        <v>52095306.710000001</v>
      </c>
      <c r="D45" s="3">
        <v>52095306.710000001</v>
      </c>
      <c r="E45" s="3">
        <v>52095306.710000001</v>
      </c>
      <c r="F45" s="3">
        <v>100</v>
      </c>
    </row>
    <row r="46" spans="1:9" ht="15.75" x14ac:dyDescent="0.2">
      <c r="A46" s="4" t="s">
        <v>33</v>
      </c>
      <c r="B46" s="3">
        <v>6920000</v>
      </c>
      <c r="C46" s="3">
        <v>2463022</v>
      </c>
      <c r="D46" s="3">
        <v>-4456978</v>
      </c>
      <c r="E46" s="3">
        <v>2463022</v>
      </c>
      <c r="F46" s="3">
        <v>100</v>
      </c>
    </row>
    <row r="47" spans="1:9" ht="31.5" x14ac:dyDescent="0.2">
      <c r="A47" s="4" t="s">
        <v>15</v>
      </c>
      <c r="B47" s="3">
        <v>50000000</v>
      </c>
      <c r="C47" s="3">
        <v>152174086.99000001</v>
      </c>
      <c r="D47" s="3">
        <v>102174086.99000001</v>
      </c>
      <c r="E47" s="3">
        <v>152174086.99000001</v>
      </c>
      <c r="F47" s="3">
        <v>100</v>
      </c>
    </row>
    <row r="48" spans="1:9" ht="78.75" x14ac:dyDescent="0.2">
      <c r="A48" s="4" t="s">
        <v>56</v>
      </c>
      <c r="B48" s="3">
        <v>0</v>
      </c>
      <c r="C48" s="3">
        <v>87364526.729999989</v>
      </c>
      <c r="D48" s="3">
        <v>87364526.729999989</v>
      </c>
      <c r="E48" s="3">
        <v>87364526.729999989</v>
      </c>
      <c r="F48" s="3">
        <v>100</v>
      </c>
    </row>
    <row r="49" spans="1:6" ht="78.75" x14ac:dyDescent="0.2">
      <c r="A49" s="4" t="s">
        <v>55</v>
      </c>
      <c r="B49" s="3">
        <v>0</v>
      </c>
      <c r="C49" s="3">
        <v>3618485.87</v>
      </c>
      <c r="D49" s="3">
        <v>3618485.87</v>
      </c>
      <c r="E49" s="3">
        <v>3618485.87</v>
      </c>
      <c r="F49" s="3">
        <v>100</v>
      </c>
    </row>
    <row r="50" spans="1:6" ht="47.25" x14ac:dyDescent="0.2">
      <c r="A50" s="4" t="s">
        <v>54</v>
      </c>
      <c r="B50" s="3">
        <v>0</v>
      </c>
      <c r="C50" s="3">
        <v>19930170.16</v>
      </c>
      <c r="D50" s="3">
        <v>19930170.16</v>
      </c>
      <c r="E50" s="3">
        <v>19930170.16</v>
      </c>
      <c r="F50" s="3">
        <v>100</v>
      </c>
    </row>
    <row r="51" spans="1:6" ht="15.75" x14ac:dyDescent="0.2">
      <c r="A51" s="4" t="s">
        <v>6</v>
      </c>
      <c r="B51" s="3">
        <v>0</v>
      </c>
      <c r="C51" s="3">
        <v>6121337.959999999</v>
      </c>
      <c r="D51" s="3">
        <v>6121337.959999999</v>
      </c>
      <c r="E51" s="3">
        <v>6121337.959999999</v>
      </c>
      <c r="F51" s="3">
        <v>100</v>
      </c>
    </row>
    <row r="52" spans="1:6" ht="63" x14ac:dyDescent="0.2">
      <c r="A52" s="4" t="s">
        <v>45</v>
      </c>
      <c r="B52" s="3">
        <v>14000000</v>
      </c>
      <c r="C52" s="3">
        <v>0</v>
      </c>
      <c r="D52" s="3">
        <v>-14000000</v>
      </c>
      <c r="E52" s="3">
        <v>0</v>
      </c>
      <c r="F52" s="3">
        <v>0</v>
      </c>
    </row>
    <row r="53" spans="1:6" ht="15.75" x14ac:dyDescent="0.2">
      <c r="A53" s="4" t="s">
        <v>39</v>
      </c>
      <c r="B53" s="3">
        <v>12000000</v>
      </c>
      <c r="C53" s="3">
        <v>0</v>
      </c>
      <c r="D53" s="3">
        <v>-12000000</v>
      </c>
      <c r="E53" s="3">
        <v>0</v>
      </c>
      <c r="F53" s="3">
        <v>0</v>
      </c>
    </row>
    <row r="54" spans="1:6" ht="47.25" x14ac:dyDescent="0.2">
      <c r="A54" s="4" t="s">
        <v>47</v>
      </c>
      <c r="B54" s="3">
        <v>10000</v>
      </c>
      <c r="C54" s="3">
        <v>0</v>
      </c>
      <c r="D54" s="3">
        <v>-10000</v>
      </c>
      <c r="E54" s="3">
        <v>0</v>
      </c>
      <c r="F54" s="3">
        <v>0</v>
      </c>
    </row>
    <row r="55" spans="1:6" ht="31.5" x14ac:dyDescent="0.2">
      <c r="A55" s="4" t="s">
        <v>57</v>
      </c>
      <c r="B55" s="3">
        <v>1320154845.46</v>
      </c>
      <c r="C55" s="3">
        <v>1155169173.3699999</v>
      </c>
      <c r="D55" s="3">
        <v>-164985672.09000012</v>
      </c>
      <c r="E55" s="3">
        <v>916381233.8599999</v>
      </c>
      <c r="F55" s="3">
        <v>79.328747250640461</v>
      </c>
    </row>
    <row r="56" spans="1:6" ht="31.5" hidden="1" x14ac:dyDescent="0.2">
      <c r="A56" s="4" t="s">
        <v>58</v>
      </c>
      <c r="B56" s="3">
        <v>665154845.46000004</v>
      </c>
      <c r="C56" s="3">
        <v>817078340.93999994</v>
      </c>
      <c r="D56" s="3">
        <v>151923495.4799999</v>
      </c>
      <c r="E56" s="3">
        <v>582568564.15999997</v>
      </c>
      <c r="F56" s="3">
        <v>71.298985050783443</v>
      </c>
    </row>
    <row r="57" spans="1:6" ht="63" hidden="1" x14ac:dyDescent="0.2">
      <c r="A57" s="4" t="s">
        <v>34</v>
      </c>
      <c r="B57" s="3">
        <v>655000000</v>
      </c>
      <c r="C57" s="3">
        <v>229384713.63999999</v>
      </c>
      <c r="D57" s="3">
        <v>-425615286.36000001</v>
      </c>
      <c r="E57" s="3">
        <v>225106550.91</v>
      </c>
      <c r="F57" s="3">
        <v>98.134939917263097</v>
      </c>
    </row>
    <row r="58" spans="1:6" ht="78.75" hidden="1" x14ac:dyDescent="0.2">
      <c r="A58" s="4" t="s">
        <v>27</v>
      </c>
      <c r="B58" s="3">
        <v>0</v>
      </c>
      <c r="C58" s="3">
        <v>108706118.78999999</v>
      </c>
      <c r="D58" s="3">
        <v>108706118.78999999</v>
      </c>
      <c r="E58" s="3">
        <v>108706118.78999999</v>
      </c>
      <c r="F58" s="3">
        <v>100</v>
      </c>
    </row>
  </sheetData>
  <mergeCells count="2">
    <mergeCell ref="A1:F1"/>
    <mergeCell ref="A5:F5"/>
  </mergeCells>
  <pageMargins left="0.27559055118110237" right="0.23622047244094491" top="0.33" bottom="0.27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(обл и фед)</vt:lpstr>
      <vt:lpstr>'Лист1 (обл и фед)'!Заголовки_для_печати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Ermolenko EA.</cp:lastModifiedBy>
  <cp:lastPrinted>2016-06-14T14:19:28Z</cp:lastPrinted>
  <dcterms:created xsi:type="dcterms:W3CDTF">2014-03-20T11:05:03Z</dcterms:created>
  <dcterms:modified xsi:type="dcterms:W3CDTF">2016-06-15T05:25:26Z</dcterms:modified>
</cp:coreProperties>
</file>